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vgr15989\Desktop\"/>
    </mc:Choice>
  </mc:AlternateContent>
  <xr:revisionPtr revIDLastSave="0" documentId="13_ncr:1_{3A4D65A1-293B-4443-9B5C-38E3A175E1A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<sst xmlns="http://schemas.openxmlformats.org/spreadsheetml/2006/main" count="129" uniqueCount="125">
  <si>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</si>
  <si>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</si>
  <si>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</si>
  <si>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</si>
  <si>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</si>
  <si>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</si>
  <si>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</si>
  <si>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</si>
  <si>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</si>
  <si>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</si>
  <si>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</si>
  <si>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</si>
  <si>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</si>
  <si>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</si>
  <si>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</si>
  <si>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</si>
  <si>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</si>
  <si>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</si>
  <si>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</si>
  <si>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</si>
  <si>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</si>
  <si>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</si>
  <si>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</si>
  <si>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</si>
  <si>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</si>
  <si>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</si>
  <si>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</si>
  <si>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</si>
  <si>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</si>
  <si>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</si>
  <si>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</si>
  <si>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</si>
  <si>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</si>
  <si>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</si>
  <si>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</si>
  <si>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</si>
  <si>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</si>
  <si>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</si>
  <si>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</si>
  <si>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</si>
  <si>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</si>
  <si>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</si>
  <si>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</si>
  <si>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</si>
  <si>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</si>
  <si>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</si>
  <si>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</si>
  <si>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</si>
  <si>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</si>
  <si>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</si>
  <si>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</si>
  <si>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</si>
  <si>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</si>
  <si>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</si>
  <si>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</si>
  <si>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</si>
  <si>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</si>
  <si>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</si>
  <si>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</si>
  <si>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</si>
  <si>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</si>
  <si>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</si>
  <si>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</si>
  <si>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</si>
  <si>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</si>
  <si>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</si>
  <si>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</si>
  <si>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</si>
  <si>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</si>
  <si>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</si>
  <si>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</si>
  <si>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</si>
  <si>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</si>
  <si>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</si>
  <si>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</si>
  <si>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</si>
  <si>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</si>
  <si>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</si>
  <si>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</si>
  <si>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</si>
  <si>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</si>
  <si>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</si>
  <si>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</si>
  <si>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</si>
  <si>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</si>
  <si>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</si>
  <si>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</si>
  <si>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</si>
  <si>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</si>
  <si>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</si>
  <si>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</si>
  <si>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</si>
  <si>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</si>
  <si>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</si>
  <si>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</si>
  <si>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</si>
  <si>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</si>
  <si>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</si>
  <si>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</si>
  <si>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</si>
  <si>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</si>
  <si>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</si>
  <si>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</si>
  <si>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</si>
  <si>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</si>
  <si>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</si>
  <si>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</si>
  <si>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</si>
  <si>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</si>
  <si>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</si>
  <si>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</si>
  <si>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</si>
  <si>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</si>
  <si>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Ruskovce</t>
  </si>
  <si>
    <t>Hliník</t>
  </si>
  <si>
    <t>Zelezo a ocel</t>
  </si>
  <si>
    <t>med, bronz, mosadz</t>
  </si>
  <si>
    <t>Olovo</t>
  </si>
  <si>
    <t>Zinok</t>
  </si>
  <si>
    <t>Zmiešané kovy</t>
  </si>
  <si>
    <t>Olej</t>
  </si>
  <si>
    <t>Papier a lepenka</t>
  </si>
  <si>
    <t>Med, bronz, modarz</t>
  </si>
  <si>
    <t xml:space="preserve">Zelezo </t>
  </si>
  <si>
    <t>Zmesový 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</si>
</sst>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0" borderId="0" xfId="0" applyFont="1"/>
    <xf numFmtId="164" fontId="0" fillId="0" borderId="0" xfId="0" applyNumberFormat="1"/>
    <xf numFmtId="0" fontId="8" fillId="0" borderId="0" xfId="0" applyFont="1" applyAlignment="1">
      <alignment horizontal="left"/>
    </xf>
    <xf numFmtId="0" fontId="8" fillId="0" borderId="0" xfId="0" applyFont="1"/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H44" sqref="H44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2.85546875" style="3" customWidth="1"/>
    <col min="4" max="4" width="12.7109375" style="3" customWidth="1"/>
    <col min="5" max="7" width="9.140625" style="3"/>
    <col min="8" max="14" width="69.7109375" style="3" customWidth="1"/>
    <col min="15" max="16384" width="9.140625" style="3"/>
  </cols>
  <sheetData>
    <row r="1" spans="1:6" ht="27.6" customHeight="1">
      <c r="A1" s="44" t="s">
        <v>104</v>
      </c>
      <c r="B1" s="44"/>
      <c r="C1" s="44"/>
      <c r="D1" s="44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2023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5.0999999999999996</v>
      </c>
      <c r="D6" s="20">
        <f>C6*1000</f>
        <v>5100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12.93</v>
      </c>
      <c r="D7" s="20">
        <f t="shared" ref="D7:D56" si="0">C7*1000</f>
        <v>12930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0.33500000000000002</v>
      </c>
      <c r="D8" s="20">
        <f t="shared" si="0"/>
        <v>335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0.33500000000000002</v>
      </c>
      <c r="D9" s="20">
        <f t="shared" si="0"/>
        <v>335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0.22</v>
      </c>
      <c r="D11" s="20">
        <f t="shared" si="0"/>
        <v>220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</v>
      </c>
      <c r="D12" s="20">
        <f t="shared" si="0"/>
        <v>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0.93600000000000005</v>
      </c>
      <c r="D13" s="20">
        <f t="shared" si="0"/>
        <v>936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0</v>
      </c>
      <c r="D20" s="20">
        <f t="shared" si="0"/>
        <v>0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0</v>
      </c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0</v>
      </c>
      <c r="D31" s="20">
        <f t="shared" si="0"/>
        <v>0</v>
      </c>
      <c r="E31" s="4"/>
    </row>
    <row r="32" spans="1:5" ht="30" customHeight="1">
      <c r="A32" s="24" t="s">
        <v>52</v>
      </c>
      <c r="B32" s="25" t="s">
        <v>53</v>
      </c>
      <c r="C32" s="26">
        <v>0</v>
      </c>
      <c r="D32" s="20">
        <f t="shared" si="0"/>
        <v>0</v>
      </c>
      <c r="E32" s="4"/>
    </row>
    <row r="33" spans="1:10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10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/>
    </row>
    <row r="35" spans="1:10" ht="20.100000000000001" customHeight="1">
      <c r="A35" s="24" t="s">
        <v>58</v>
      </c>
      <c r="B35" s="25" t="s">
        <v>59</v>
      </c>
      <c r="C35" s="26">
        <v>16.05</v>
      </c>
      <c r="D35" s="20">
        <f t="shared" si="0"/>
        <v>16050</v>
      </c>
      <c r="E35" s="4"/>
    </row>
    <row r="36" spans="1:10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10" ht="19.5" customHeight="1">
      <c r="A37" s="24" t="s">
        <v>62</v>
      </c>
      <c r="B37" s="25" t="s">
        <v>63</v>
      </c>
      <c r="C37" s="26">
        <v>1.016</v>
      </c>
      <c r="D37" s="20">
        <f t="shared" si="0"/>
        <v>1016</v>
      </c>
      <c r="E37" s="4"/>
      <c r="H37" s="40"/>
    </row>
    <row r="38" spans="1:10" ht="19.5" customHeight="1">
      <c r="A38" s="24" t="s">
        <v>64</v>
      </c>
      <c r="B38" s="25" t="s">
        <v>65</v>
      </c>
      <c r="C38" s="26">
        <v>0.86</v>
      </c>
      <c r="D38" s="20">
        <f t="shared" si="0"/>
        <v>860</v>
      </c>
      <c r="E38" s="4"/>
    </row>
    <row r="39" spans="1:10" ht="19.5" customHeight="1">
      <c r="A39" s="24" t="s">
        <v>66</v>
      </c>
      <c r="B39" s="25" t="s">
        <v>67</v>
      </c>
      <c r="C39" s="26">
        <v>1E-3</v>
      </c>
      <c r="D39" s="20">
        <f t="shared" si="0"/>
        <v>1</v>
      </c>
      <c r="E39" s="4"/>
    </row>
    <row r="40" spans="1:10" ht="19.5" customHeight="1">
      <c r="A40" s="24" t="s">
        <v>68</v>
      </c>
      <c r="B40" s="25" t="s">
        <v>69</v>
      </c>
      <c r="C40" s="26">
        <v>2.5999999999999999E-2</v>
      </c>
      <c r="D40" s="20">
        <f t="shared" si="0"/>
        <v>26</v>
      </c>
      <c r="E40" s="4"/>
    </row>
    <row r="41" spans="1:10" ht="19.5" customHeight="1">
      <c r="A41" s="24" t="s">
        <v>70</v>
      </c>
      <c r="B41" s="25" t="s">
        <v>71</v>
      </c>
      <c r="C41" s="26">
        <v>25.29</v>
      </c>
      <c r="D41" s="20">
        <f t="shared" si="0"/>
        <v>25290</v>
      </c>
      <c r="E41" s="4"/>
      <c r="H41" s="41"/>
    </row>
    <row r="42" spans="1:10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10" ht="19.5" customHeight="1">
      <c r="A43" s="24" t="s">
        <v>74</v>
      </c>
      <c r="B43" s="25" t="s">
        <v>75</v>
      </c>
      <c r="C43" s="26">
        <v>3.3000000000000002E-2</v>
      </c>
      <c r="D43" s="20">
        <f t="shared" si="0"/>
        <v>33</v>
      </c>
      <c r="E43" s="4"/>
    </row>
    <row r="44" spans="1:10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  <c r="J44" s="38"/>
    </row>
    <row r="45" spans="1:10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10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10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10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99.3</v>
      </c>
      <c r="D49" s="5">
        <f t="shared" si="0"/>
        <v>99300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0</v>
      </c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5" t="s">
        <v>107</v>
      </c>
      <c r="B57" s="46"/>
      <c r="C57" s="30">
        <f>SUM(C6:C56)</f>
        <v>162.43200000000002</v>
      </c>
      <c r="D57" s="31">
        <f>SUM(D6:D56)</f>
        <v>162432</v>
      </c>
      <c r="G57" s="2"/>
    </row>
    <row r="58" spans="1:7" ht="20.100000000000001" customHeight="1" thickBot="1">
      <c r="A58" s="42" t="s">
        <v>108</v>
      </c>
      <c r="B58" s="43"/>
      <c r="C58" s="29">
        <f>C6+C7+C8+C9+C11+C12+C13+C19+C20+C21+C22+C29+C30+C31+C32+C34+C35+C36+C37+C38+C39+C40+C41+C42+C43+C46</f>
        <v>63.132000000000005</v>
      </c>
      <c r="D58" s="28">
        <f>D6+D7+D8+D9+D11+D12+D13+D19+D20+D21+D22+D29+D30+D31+D32+D34+D35+D36+D37+D38+D39+D40+D41+D42+D43+D46</f>
        <v>63132</v>
      </c>
    </row>
    <row r="59" spans="1:7">
      <c r="C59" s="1">
        <f>SUM(C6:C58)</f>
        <v>387.99600000000004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103</v>
      </c>
      <c r="C65" s="18">
        <f>D58/D57</f>
        <v>0.38866725768321514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0E50-87DF-4A58-A22C-899BA4C75C44}">
  <dimension ref="A3:B19"/>
  <sheetViews>
    <sheetView workbookViewId="0">
      <selection activeCell="C3" sqref="C3"/>
    </sheetView>
  </sheetViews>
  <sheetFormatPr defaultRowHeight="15"/>
  <cols>
    <col min="1" max="1" width="19.7109375" customWidth="1"/>
  </cols>
  <sheetData>
    <row r="3" spans="1:2">
      <c r="A3" t="s">
        <v>114</v>
      </c>
      <c r="B3" s="39">
        <v>0.04</v>
      </c>
    </row>
    <row r="4" spans="1:2">
      <c r="A4" t="s">
        <v>115</v>
      </c>
      <c r="B4" s="39">
        <v>8.43</v>
      </c>
    </row>
    <row r="5" spans="1:2">
      <c r="A5" t="s">
        <v>116</v>
      </c>
      <c r="B5">
        <v>0.40100000000000002</v>
      </c>
    </row>
    <row r="6" spans="1:2">
      <c r="A6" t="s">
        <v>114</v>
      </c>
      <c r="B6" s="39">
        <v>0.71</v>
      </c>
    </row>
    <row r="7" spans="1:2">
      <c r="A7" t="s">
        <v>117</v>
      </c>
      <c r="B7" s="39">
        <v>1E-3</v>
      </c>
    </row>
    <row r="8" spans="1:2">
      <c r="A8" t="s">
        <v>118</v>
      </c>
      <c r="B8" s="39">
        <v>2.5999999999999999E-2</v>
      </c>
    </row>
    <row r="9" spans="1:2">
      <c r="A9" t="s">
        <v>115</v>
      </c>
      <c r="B9" s="39">
        <v>14.7315</v>
      </c>
    </row>
    <row r="10" spans="1:2">
      <c r="A10" t="s">
        <v>119</v>
      </c>
      <c r="B10" s="39">
        <v>3.3000000000000002E-2</v>
      </c>
    </row>
    <row r="11" spans="1:2">
      <c r="A11" t="s">
        <v>120</v>
      </c>
      <c r="B11" s="39">
        <v>0.22</v>
      </c>
    </row>
    <row r="12" spans="1:2">
      <c r="A12" t="s">
        <v>121</v>
      </c>
      <c r="B12" s="39">
        <v>0.33</v>
      </c>
    </row>
    <row r="13" spans="1:2">
      <c r="A13" t="s">
        <v>122</v>
      </c>
      <c r="B13" s="39">
        <v>6.1499999999999999E-2</v>
      </c>
    </row>
    <row r="14" spans="1:2">
      <c r="A14" t="s">
        <v>114</v>
      </c>
      <c r="B14" s="39">
        <v>0.108</v>
      </c>
    </row>
    <row r="15" spans="1:2">
      <c r="A15" t="s">
        <v>123</v>
      </c>
      <c r="B15" s="39">
        <v>0.52200000000000002</v>
      </c>
    </row>
    <row r="16" spans="1:2">
      <c r="A16" t="s">
        <v>115</v>
      </c>
      <c r="B16" s="39">
        <v>0.6</v>
      </c>
    </row>
    <row r="17" spans="1:2">
      <c r="A17" t="s">
        <v>124</v>
      </c>
      <c r="B17" s="39">
        <v>99.3</v>
      </c>
    </row>
    <row r="19" spans="1:2">
      <c r="B19" s="39">
        <f>SUM(B3:B18)</f>
        <v>125.514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GRZNÁROVÁ Veronika</cp:lastModifiedBy>
  <cp:lastPrinted>2024-02-19T12:38:35Z</cp:lastPrinted>
  <dcterms:created xsi:type="dcterms:W3CDTF">2018-04-09T19:40:20Z</dcterms:created>
  <dcterms:modified xsi:type="dcterms:W3CDTF">2024-02-19T13:01:15Z</dcterms:modified>
</cp:coreProperties>
</file>