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gr15989\Desktop\"/>
    </mc:Choice>
  </mc:AlternateContent>
  <xr:revisionPtr revIDLastSave="0" documentId="13_ncr:1_{B60DEECA-3004-45E1-A119-5197064BEFF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D46" i="1" l="1"/>
  <c r="D11" i="1" l="1"/>
  <c r="D7" i="1" l="1"/>
  <c r="D8" i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C59" i="1"/>
  <c r="D6" i="1"/>
  <c r="D58" i="1" l="1"/>
  <c r="D57" i="1"/>
  <c r="C65" i="1" l="1"/>
</calcChain>
</file>

<file path=xl/sharedStrings.xml><?xml version="1.0" encoding="utf-8"?>
<sst xmlns="http://schemas.openxmlformats.org/spreadsheetml/2006/main" count="114" uniqueCount="114">
  <si>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</si>
  <si>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</si>
  <si>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</si>
  <si>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</si>
  <si>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</si>
  <si>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</si>
  <si>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</si>
  <si>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</si>
  <si>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</si>
  <si>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</si>
  <si>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</si>
  <si>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</si>
  <si>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</si>
  <si>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</si>
  <si>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</si>
  <si>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</si>
  <si>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</si>
  <si>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</si>
  <si>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</si>
  <si>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</si>
  <si>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</si>
  <si>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</si>
  <si>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</si>
  <si>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</si>
  <si>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</si>
  <si>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</si>
  <si>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</si>
  <si>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</si>
  <si>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</si>
  <si>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</si>
  <si>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</si>
  <si>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</si>
  <si>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</si>
  <si>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</si>
  <si>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</si>
  <si>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</si>
  <si>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</si>
  <si>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</si>
  <si>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</si>
  <si>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</si>
  <si>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</si>
  <si>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</si>
  <si>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</si>
  <si>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</si>
  <si>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</si>
  <si>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</si>
  <si>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</si>
  <si>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</si>
  <si>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</si>
  <si>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</si>
  <si>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</si>
  <si>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</si>
  <si>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</si>
  <si>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</si>
  <si>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</si>
  <si>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</si>
  <si>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</si>
  <si>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</si>
  <si>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</si>
  <si>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</si>
  <si>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</si>
  <si>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</si>
  <si>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</si>
  <si>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</si>
  <si>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</si>
  <si>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</si>
  <si>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</si>
  <si>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</si>
  <si>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</si>
  <si>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</si>
  <si>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</si>
  <si>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</si>
  <si>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</si>
  <si>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</si>
  <si>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</si>
  <si>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</si>
  <si>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</si>
  <si>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</si>
  <si>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</si>
  <si>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</si>
  <si>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</si>
  <si>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</si>
  <si>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</si>
  <si>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</si>
  <si>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</si>
  <si>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</si>
  <si>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</si>
  <si>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</si>
  <si>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</si>
  <si>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</si>
  <si>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</si>
  <si>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</si>
  <si>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</si>
  <si>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</si>
  <si>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</si>
  <si>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</si>
  <si>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</si>
  <si>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</si>
  <si>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</si>
  <si>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</si>
  <si>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</si>
  <si>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</si>
  <si>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Označené na základe zoznamu vytriediteľných zložiek KO, ktoré možné započítať di činiteľa vzorca</t>
  </si>
  <si>
    <t>Úroveň vytriedenia komunálnych odpadov</t>
  </si>
  <si>
    <t>Výpočet úrovne vytriedenia komunálnych odpadov</t>
  </si>
  <si>
    <t>Obec:</t>
  </si>
  <si>
    <t>Rok:</t>
  </si>
  <si>
    <t>Celkové množstvo vzniknutých komunálnych odpadov</t>
  </si>
  <si>
    <t>Celkové množstvo zrecyklovaných komunálnych odpadov</t>
  </si>
  <si>
    <t>NÁZOV ZLOŽKY KOMUNÁLNYCH ODPADOV</t>
  </si>
  <si>
    <t>Katalógové číslo odpadu</t>
  </si>
  <si>
    <t>Množstvo odpadov v tonách</t>
  </si>
  <si>
    <t>Množstvo odpadov v kg</t>
  </si>
  <si>
    <t>Ruskovce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</si>
</sst>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Robotoregula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3" fontId="0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  <xf numFmtId="3" fontId="0" fillId="0" borderId="15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/>
    <xf numFmtId="3" fontId="1" fillId="4" borderId="17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0" fillId="3" borderId="13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6490950"/>
          <a:ext cx="36512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Normal="100" workbookViewId="0">
      <selection activeCell="F6" sqref="F6"/>
    </sheetView>
  </sheetViews>
  <sheetFormatPr defaultColWidth="9.140625" defaultRowHeight="15"/>
  <cols>
    <col min="1" max="1" width="12.42578125" style="3" customWidth="1"/>
    <col min="2" max="2" width="65.7109375" style="3" customWidth="1"/>
    <col min="3" max="3" width="25.28515625" style="3" customWidth="1"/>
    <col min="4" max="4" width="21.140625" style="3" customWidth="1"/>
    <col min="5" max="16384" width="9.140625" style="3"/>
  </cols>
  <sheetData>
    <row r="1" spans="1:6" ht="27.6" customHeight="1">
      <c r="A1" s="34" t="s">
        <v>104</v>
      </c>
      <c r="B1" s="34"/>
      <c r="C1" s="34"/>
      <c r="D1" s="34"/>
    </row>
    <row r="2" spans="1:6" ht="27.6" customHeight="1">
      <c r="A2" s="41" t="s">
        <v>105</v>
      </c>
      <c r="B2" s="42" t="s">
        <v>113</v>
      </c>
      <c r="C2" s="41"/>
      <c r="D2" s="41"/>
    </row>
    <row r="3" spans="1:6" ht="27.6" customHeight="1">
      <c r="A3" s="41" t="s">
        <v>106</v>
      </c>
      <c r="B3" s="42">
        <v>2025</v>
      </c>
      <c r="C3" s="41"/>
      <c r="D3" s="41"/>
    </row>
    <row r="4" spans="1:6">
      <c r="A4" s="43"/>
      <c r="B4" s="43"/>
      <c r="C4" s="43"/>
      <c r="D4" s="43"/>
    </row>
    <row r="5" spans="1:6" ht="58.5" customHeight="1" thickBot="1">
      <c r="A5" s="37" t="s">
        <v>110</v>
      </c>
      <c r="B5" s="38" t="s">
        <v>109</v>
      </c>
      <c r="C5" s="39" t="s">
        <v>111</v>
      </c>
      <c r="D5" s="40" t="s">
        <v>112</v>
      </c>
      <c r="F5" s="30"/>
    </row>
    <row r="6" spans="1:6" ht="20.100000000000001" customHeight="1">
      <c r="A6" s="19" t="s">
        <v>0</v>
      </c>
      <c r="B6" s="20" t="s">
        <v>1</v>
      </c>
      <c r="C6" s="21">
        <v>3.69</v>
      </c>
      <c r="D6" s="18">
        <f>C6*1000</f>
        <v>3690</v>
      </c>
      <c r="E6" s="4"/>
      <c r="F6" s="31"/>
    </row>
    <row r="7" spans="1:6" ht="20.100000000000001" customHeight="1">
      <c r="A7" s="22" t="s">
        <v>2</v>
      </c>
      <c r="B7" s="23" t="s">
        <v>3</v>
      </c>
      <c r="C7" s="24">
        <v>12.52</v>
      </c>
      <c r="D7" s="18">
        <f t="shared" ref="D7:D56" si="0">C7*1000</f>
        <v>12520</v>
      </c>
      <c r="E7" s="4"/>
      <c r="F7" s="30"/>
    </row>
    <row r="8" spans="1:6" ht="27" customHeight="1">
      <c r="A8" s="22" t="s">
        <v>4</v>
      </c>
      <c r="B8" s="23" t="s">
        <v>5</v>
      </c>
      <c r="C8" s="24">
        <v>0.28599999999999998</v>
      </c>
      <c r="D8" s="18">
        <f t="shared" si="0"/>
        <v>286</v>
      </c>
      <c r="E8" s="4"/>
      <c r="F8" s="30"/>
    </row>
    <row r="9" spans="1:6" ht="20.100000000000001" customHeight="1">
      <c r="A9" s="22" t="s">
        <v>6</v>
      </c>
      <c r="B9" s="23" t="s">
        <v>7</v>
      </c>
      <c r="C9" s="24">
        <v>0.28599999999999998</v>
      </c>
      <c r="D9" s="18">
        <f t="shared" si="0"/>
        <v>286</v>
      </c>
    </row>
    <row r="10" spans="1:6" ht="28.5" customHeight="1">
      <c r="A10" s="7" t="s">
        <v>8</v>
      </c>
      <c r="B10" s="8" t="s">
        <v>9</v>
      </c>
      <c r="C10" s="9">
        <v>0</v>
      </c>
      <c r="D10" s="5">
        <f t="shared" si="0"/>
        <v>0</v>
      </c>
      <c r="E10" s="4"/>
    </row>
    <row r="11" spans="1:6" ht="20.100000000000001" customHeight="1">
      <c r="A11" s="22" t="s">
        <v>10</v>
      </c>
      <c r="B11" s="23" t="s">
        <v>11</v>
      </c>
      <c r="C11" s="24">
        <v>0.52</v>
      </c>
      <c r="D11" s="18">
        <f t="shared" si="0"/>
        <v>520</v>
      </c>
      <c r="E11" s="4"/>
    </row>
    <row r="12" spans="1:6" ht="20.100000000000001" customHeight="1">
      <c r="A12" s="22" t="s">
        <v>12</v>
      </c>
      <c r="B12" s="23" t="s">
        <v>13</v>
      </c>
      <c r="C12" s="24">
        <v>2.5707</v>
      </c>
      <c r="D12" s="18">
        <f t="shared" si="0"/>
        <v>2570.6999999999998</v>
      </c>
      <c r="E12" s="4"/>
    </row>
    <row r="13" spans="1:6" ht="20.100000000000001" customHeight="1">
      <c r="A13" s="22" t="s">
        <v>14</v>
      </c>
      <c r="B13" s="23" t="s">
        <v>15</v>
      </c>
      <c r="C13" s="24">
        <v>0</v>
      </c>
      <c r="D13" s="18">
        <f t="shared" si="0"/>
        <v>0</v>
      </c>
      <c r="E13" s="4"/>
    </row>
    <row r="14" spans="1:6" ht="20.100000000000001" customHeight="1">
      <c r="A14" s="7" t="s">
        <v>16</v>
      </c>
      <c r="B14" s="8" t="s">
        <v>17</v>
      </c>
      <c r="C14" s="9">
        <v>0</v>
      </c>
      <c r="D14" s="5">
        <f t="shared" si="0"/>
        <v>0</v>
      </c>
      <c r="E14" s="4"/>
    </row>
    <row r="15" spans="1:6" ht="20.100000000000001" customHeight="1">
      <c r="A15" s="7" t="s">
        <v>18</v>
      </c>
      <c r="B15" s="8" t="s">
        <v>19</v>
      </c>
      <c r="C15" s="9">
        <v>0</v>
      </c>
      <c r="D15" s="5">
        <f t="shared" si="0"/>
        <v>0</v>
      </c>
      <c r="E15" s="4"/>
    </row>
    <row r="16" spans="1:6" ht="20.100000000000001" customHeight="1">
      <c r="A16" s="7" t="s">
        <v>20</v>
      </c>
      <c r="B16" s="8" t="s">
        <v>21</v>
      </c>
      <c r="C16" s="9">
        <v>0</v>
      </c>
      <c r="D16" s="5">
        <f t="shared" si="0"/>
        <v>0</v>
      </c>
      <c r="E16" s="4"/>
    </row>
    <row r="17" spans="1:5" ht="20.100000000000001" customHeight="1">
      <c r="A17" s="7" t="s">
        <v>22</v>
      </c>
      <c r="B17" s="8" t="s">
        <v>23</v>
      </c>
      <c r="C17" s="9">
        <v>0</v>
      </c>
      <c r="D17" s="5">
        <f t="shared" si="0"/>
        <v>0</v>
      </c>
      <c r="E17" s="4"/>
    </row>
    <row r="18" spans="1:5" ht="20.100000000000001" customHeight="1">
      <c r="A18" s="7" t="s">
        <v>24</v>
      </c>
      <c r="B18" s="8" t="s">
        <v>25</v>
      </c>
      <c r="C18" s="9">
        <v>0</v>
      </c>
      <c r="D18" s="5">
        <f t="shared" si="0"/>
        <v>0</v>
      </c>
      <c r="E18" s="4"/>
    </row>
    <row r="19" spans="1:5" ht="20.100000000000001" customHeight="1">
      <c r="A19" s="22" t="s">
        <v>26</v>
      </c>
      <c r="B19" s="23" t="s">
        <v>27</v>
      </c>
      <c r="C19" s="24">
        <v>0</v>
      </c>
      <c r="D19" s="18">
        <f t="shared" si="0"/>
        <v>0</v>
      </c>
      <c r="E19" s="4"/>
    </row>
    <row r="20" spans="1:5" ht="20.100000000000001" customHeight="1">
      <c r="A20" s="22" t="s">
        <v>28</v>
      </c>
      <c r="B20" s="23" t="s">
        <v>29</v>
      </c>
      <c r="C20" s="24">
        <v>0.6</v>
      </c>
      <c r="D20" s="18">
        <f t="shared" si="0"/>
        <v>600</v>
      </c>
      <c r="E20" s="4"/>
    </row>
    <row r="21" spans="1:5" ht="20.100000000000001" customHeight="1">
      <c r="A21" s="22" t="s">
        <v>30</v>
      </c>
      <c r="B21" s="23" t="s">
        <v>31</v>
      </c>
      <c r="C21" s="24">
        <v>0</v>
      </c>
      <c r="D21" s="18">
        <f t="shared" si="0"/>
        <v>0</v>
      </c>
      <c r="E21" s="4"/>
    </row>
    <row r="22" spans="1:5" ht="20.100000000000001" customHeight="1">
      <c r="A22" s="22" t="s">
        <v>32</v>
      </c>
      <c r="B22" s="23" t="s">
        <v>33</v>
      </c>
      <c r="C22" s="24">
        <v>0</v>
      </c>
      <c r="D22" s="18">
        <f t="shared" si="0"/>
        <v>0</v>
      </c>
      <c r="E22" s="4"/>
    </row>
    <row r="23" spans="1:5" ht="20.100000000000001" customHeight="1">
      <c r="A23" s="7" t="s">
        <v>34</v>
      </c>
      <c r="B23" s="8" t="s">
        <v>35</v>
      </c>
      <c r="C23" s="9">
        <v>0</v>
      </c>
      <c r="D23" s="5">
        <f t="shared" si="0"/>
        <v>0</v>
      </c>
      <c r="E23" s="4"/>
    </row>
    <row r="24" spans="1:5" ht="20.100000000000001" customHeight="1">
      <c r="A24" s="7" t="s">
        <v>36</v>
      </c>
      <c r="B24" s="8" t="s">
        <v>37</v>
      </c>
      <c r="C24" s="9">
        <v>0</v>
      </c>
      <c r="D24" s="5">
        <f t="shared" si="0"/>
        <v>0</v>
      </c>
      <c r="E24" s="4"/>
    </row>
    <row r="25" spans="1:5" ht="20.100000000000001" customHeight="1">
      <c r="A25" s="7" t="s">
        <v>38</v>
      </c>
      <c r="B25" s="8" t="s">
        <v>39</v>
      </c>
      <c r="C25" s="9">
        <v>0</v>
      </c>
      <c r="D25" s="5">
        <f t="shared" si="0"/>
        <v>0</v>
      </c>
      <c r="E25" s="4"/>
    </row>
    <row r="26" spans="1:5" ht="20.100000000000001" customHeight="1">
      <c r="A26" s="7" t="s">
        <v>40</v>
      </c>
      <c r="B26" s="8" t="s">
        <v>41</v>
      </c>
      <c r="C26" s="9">
        <v>0</v>
      </c>
      <c r="D26" s="5">
        <f t="shared" si="0"/>
        <v>0</v>
      </c>
      <c r="E26" s="4"/>
    </row>
    <row r="27" spans="1:5" ht="20.100000000000001" customHeight="1">
      <c r="A27" s="7" t="s">
        <v>42</v>
      </c>
      <c r="B27" s="8" t="s">
        <v>43</v>
      </c>
      <c r="C27" s="9">
        <v>0</v>
      </c>
      <c r="D27" s="5">
        <f t="shared" si="0"/>
        <v>0</v>
      </c>
      <c r="E27" s="4"/>
    </row>
    <row r="28" spans="1:5" ht="20.100000000000001" customHeight="1">
      <c r="A28" s="7" t="s">
        <v>44</v>
      </c>
      <c r="B28" s="8" t="s">
        <v>45</v>
      </c>
      <c r="C28" s="9">
        <v>0</v>
      </c>
      <c r="D28" s="5">
        <f t="shared" si="0"/>
        <v>0</v>
      </c>
      <c r="E28" s="4"/>
    </row>
    <row r="29" spans="1:5" ht="29.45" customHeight="1">
      <c r="A29" s="22" t="s">
        <v>46</v>
      </c>
      <c r="B29" s="23" t="s">
        <v>47</v>
      </c>
      <c r="C29" s="24">
        <v>0</v>
      </c>
      <c r="D29" s="18">
        <f t="shared" si="0"/>
        <v>0</v>
      </c>
      <c r="E29" s="4"/>
    </row>
    <row r="30" spans="1:5" ht="20.100000000000001" customHeight="1">
      <c r="A30" s="22" t="s">
        <v>48</v>
      </c>
      <c r="B30" s="23" t="s">
        <v>49</v>
      </c>
      <c r="C30" s="24">
        <v>0</v>
      </c>
      <c r="D30" s="18">
        <f t="shared" si="0"/>
        <v>0</v>
      </c>
      <c r="E30" s="4"/>
    </row>
    <row r="31" spans="1:5" ht="24.95" customHeight="1">
      <c r="A31" s="22" t="s">
        <v>50</v>
      </c>
      <c r="B31" s="23" t="s">
        <v>51</v>
      </c>
      <c r="C31" s="24">
        <v>0.12</v>
      </c>
      <c r="D31" s="18">
        <f t="shared" si="0"/>
        <v>120</v>
      </c>
      <c r="E31" s="4"/>
    </row>
    <row r="32" spans="1:5" ht="30" customHeight="1">
      <c r="A32" s="22" t="s">
        <v>52</v>
      </c>
      <c r="B32" s="23" t="s">
        <v>53</v>
      </c>
      <c r="C32" s="24">
        <v>0.8</v>
      </c>
      <c r="D32" s="18">
        <f t="shared" si="0"/>
        <v>800</v>
      </c>
      <c r="E32" s="4"/>
    </row>
    <row r="33" spans="1:5" ht="20.100000000000001" customHeight="1">
      <c r="A33" s="7" t="s">
        <v>54</v>
      </c>
      <c r="B33" s="8" t="s">
        <v>55</v>
      </c>
      <c r="C33" s="9">
        <v>0</v>
      </c>
      <c r="D33" s="5">
        <f t="shared" si="0"/>
        <v>0</v>
      </c>
      <c r="E33" s="4"/>
    </row>
    <row r="34" spans="1:5" ht="20.100000000000001" customHeight="1">
      <c r="A34" s="22" t="s">
        <v>56</v>
      </c>
      <c r="B34" s="23" t="s">
        <v>57</v>
      </c>
      <c r="C34" s="24">
        <v>9.32</v>
      </c>
      <c r="D34" s="18">
        <f t="shared" si="0"/>
        <v>9320</v>
      </c>
      <c r="E34" s="4"/>
    </row>
    <row r="35" spans="1:5" ht="20.100000000000001" customHeight="1">
      <c r="A35" s="22" t="s">
        <v>58</v>
      </c>
      <c r="B35" s="23" t="s">
        <v>59</v>
      </c>
      <c r="C35" s="24">
        <v>13</v>
      </c>
      <c r="D35" s="18">
        <f t="shared" si="0"/>
        <v>13000</v>
      </c>
      <c r="E35" s="4"/>
    </row>
    <row r="36" spans="1:5" ht="20.100000000000001" customHeight="1">
      <c r="A36" s="22" t="s">
        <v>60</v>
      </c>
      <c r="B36" s="23" t="s">
        <v>61</v>
      </c>
      <c r="C36" s="24">
        <v>0</v>
      </c>
      <c r="D36" s="18">
        <f t="shared" si="0"/>
        <v>0</v>
      </c>
      <c r="E36" s="4"/>
    </row>
    <row r="37" spans="1:5" ht="19.5" customHeight="1">
      <c r="A37" s="22" t="s">
        <v>62</v>
      </c>
      <c r="B37" s="23" t="s">
        <v>63</v>
      </c>
      <c r="C37" s="24">
        <v>0.75790000000000002</v>
      </c>
      <c r="D37" s="18">
        <f t="shared" si="0"/>
        <v>757.9</v>
      </c>
      <c r="E37" s="4"/>
    </row>
    <row r="38" spans="1:5" ht="19.5" customHeight="1">
      <c r="A38" s="22" t="s">
        <v>64</v>
      </c>
      <c r="B38" s="23" t="s">
        <v>65</v>
      </c>
      <c r="C38" s="24">
        <v>1.3069999999999999</v>
      </c>
      <c r="D38" s="18">
        <f t="shared" si="0"/>
        <v>1307</v>
      </c>
      <c r="E38" s="4"/>
    </row>
    <row r="39" spans="1:5" ht="19.5" customHeight="1">
      <c r="A39" s="22" t="s">
        <v>66</v>
      </c>
      <c r="B39" s="23" t="s">
        <v>67</v>
      </c>
      <c r="C39" s="24">
        <v>0</v>
      </c>
      <c r="D39" s="18">
        <f t="shared" si="0"/>
        <v>0</v>
      </c>
      <c r="E39" s="4"/>
    </row>
    <row r="40" spans="1:5" ht="19.5" customHeight="1">
      <c r="A40" s="22" t="s">
        <v>68</v>
      </c>
      <c r="B40" s="23" t="s">
        <v>69</v>
      </c>
      <c r="C40" s="24">
        <v>0</v>
      </c>
      <c r="D40" s="18">
        <f t="shared" si="0"/>
        <v>0</v>
      </c>
      <c r="E40" s="4"/>
    </row>
    <row r="41" spans="1:5" ht="19.5" customHeight="1">
      <c r="A41" s="22" t="s">
        <v>70</v>
      </c>
      <c r="B41" s="23" t="s">
        <v>71</v>
      </c>
      <c r="C41" s="24">
        <v>30.134</v>
      </c>
      <c r="D41" s="18">
        <f t="shared" si="0"/>
        <v>30134</v>
      </c>
      <c r="E41" s="4"/>
    </row>
    <row r="42" spans="1:5" ht="19.5" customHeight="1">
      <c r="A42" s="22" t="s">
        <v>72</v>
      </c>
      <c r="B42" s="23" t="s">
        <v>73</v>
      </c>
      <c r="C42" s="24">
        <v>0</v>
      </c>
      <c r="D42" s="18">
        <f t="shared" si="0"/>
        <v>0</v>
      </c>
      <c r="E42" s="4"/>
    </row>
    <row r="43" spans="1:5" ht="19.5" customHeight="1">
      <c r="A43" s="22" t="s">
        <v>74</v>
      </c>
      <c r="B43" s="23" t="s">
        <v>75</v>
      </c>
      <c r="C43" s="24">
        <v>1.093</v>
      </c>
      <c r="D43" s="18">
        <f t="shared" si="0"/>
        <v>1093</v>
      </c>
      <c r="E43" s="4"/>
    </row>
    <row r="44" spans="1:5" ht="20.100000000000001" customHeight="1">
      <c r="A44" s="7" t="s">
        <v>76</v>
      </c>
      <c r="B44" s="8" t="s">
        <v>77</v>
      </c>
      <c r="C44" s="9">
        <v>0</v>
      </c>
      <c r="D44" s="5">
        <f t="shared" si="0"/>
        <v>0</v>
      </c>
      <c r="E44" s="4"/>
    </row>
    <row r="45" spans="1:5" ht="20.100000000000001" customHeight="1">
      <c r="A45" s="7" t="s">
        <v>78</v>
      </c>
      <c r="B45" s="8" t="s">
        <v>79</v>
      </c>
      <c r="C45" s="9">
        <v>0</v>
      </c>
      <c r="D45" s="5">
        <f t="shared" si="0"/>
        <v>0</v>
      </c>
      <c r="E45" s="4"/>
    </row>
    <row r="46" spans="1:5" ht="20.100000000000001" customHeight="1">
      <c r="A46" s="22" t="s">
        <v>80</v>
      </c>
      <c r="B46" s="23" t="s">
        <v>81</v>
      </c>
      <c r="C46" s="24">
        <v>0</v>
      </c>
      <c r="D46" s="18">
        <f t="shared" si="0"/>
        <v>0</v>
      </c>
      <c r="E46" s="4"/>
    </row>
    <row r="47" spans="1:5" ht="20.100000000000001" customHeight="1">
      <c r="A47" s="7" t="s">
        <v>82</v>
      </c>
      <c r="B47" s="8" t="s">
        <v>83</v>
      </c>
      <c r="C47" s="9">
        <v>0</v>
      </c>
      <c r="D47" s="5">
        <f t="shared" si="0"/>
        <v>0</v>
      </c>
      <c r="E47" s="4"/>
    </row>
    <row r="48" spans="1:5" ht="20.100000000000001" customHeight="1">
      <c r="A48" s="7" t="s">
        <v>84</v>
      </c>
      <c r="B48" s="8" t="s">
        <v>85</v>
      </c>
      <c r="C48" s="9">
        <v>0</v>
      </c>
      <c r="D48" s="5">
        <f t="shared" si="0"/>
        <v>0</v>
      </c>
      <c r="E48" s="4"/>
    </row>
    <row r="49" spans="1:7" ht="20.100000000000001" customHeight="1">
      <c r="A49" s="7" t="s">
        <v>86</v>
      </c>
      <c r="B49" s="8" t="s">
        <v>87</v>
      </c>
      <c r="C49" s="9">
        <v>81.739999999999995</v>
      </c>
      <c r="D49" s="5">
        <f t="shared" si="0"/>
        <v>81740</v>
      </c>
      <c r="E49" s="4"/>
    </row>
    <row r="50" spans="1:7" ht="20.100000000000001" customHeight="1">
      <c r="A50" s="7" t="s">
        <v>88</v>
      </c>
      <c r="B50" s="8" t="s">
        <v>89</v>
      </c>
      <c r="C50" s="9">
        <v>0</v>
      </c>
      <c r="D50" s="5">
        <f t="shared" si="0"/>
        <v>0</v>
      </c>
      <c r="E50" s="4"/>
    </row>
    <row r="51" spans="1:7" ht="20.100000000000001" customHeight="1">
      <c r="A51" s="7" t="s">
        <v>90</v>
      </c>
      <c r="B51" s="8" t="s">
        <v>91</v>
      </c>
      <c r="C51" s="9">
        <v>0</v>
      </c>
      <c r="D51" s="5">
        <f t="shared" si="0"/>
        <v>0</v>
      </c>
      <c r="E51" s="4"/>
    </row>
    <row r="52" spans="1:7" ht="20.100000000000001" customHeight="1">
      <c r="A52" s="7" t="s">
        <v>92</v>
      </c>
      <c r="B52" s="8" t="s">
        <v>93</v>
      </c>
      <c r="C52" s="9">
        <v>0</v>
      </c>
      <c r="D52" s="5">
        <f t="shared" si="0"/>
        <v>0</v>
      </c>
      <c r="E52" s="4"/>
    </row>
    <row r="53" spans="1:7" ht="20.100000000000001" customHeight="1">
      <c r="A53" s="7" t="s">
        <v>94</v>
      </c>
      <c r="B53" s="8" t="s">
        <v>95</v>
      </c>
      <c r="C53" s="9">
        <v>0</v>
      </c>
      <c r="D53" s="5">
        <f t="shared" si="0"/>
        <v>0</v>
      </c>
      <c r="E53" s="4"/>
    </row>
    <row r="54" spans="1:7" ht="20.100000000000001" customHeight="1">
      <c r="A54" s="7" t="s">
        <v>96</v>
      </c>
      <c r="B54" s="8" t="s">
        <v>97</v>
      </c>
      <c r="C54" s="9">
        <v>1.8</v>
      </c>
      <c r="D54" s="5">
        <f t="shared" si="0"/>
        <v>1800</v>
      </c>
    </row>
    <row r="55" spans="1:7" ht="20.100000000000001" customHeight="1">
      <c r="A55" s="7" t="s">
        <v>98</v>
      </c>
      <c r="B55" s="10" t="s">
        <v>99</v>
      </c>
      <c r="C55" s="11">
        <v>0</v>
      </c>
      <c r="D55" s="5">
        <f t="shared" si="0"/>
        <v>0</v>
      </c>
    </row>
    <row r="56" spans="1:7" ht="20.100000000000001" customHeight="1" thickBot="1">
      <c r="A56" s="12" t="s">
        <v>100</v>
      </c>
      <c r="B56" s="13" t="s">
        <v>101</v>
      </c>
      <c r="C56" s="14">
        <v>0</v>
      </c>
      <c r="D56" s="17">
        <f t="shared" si="0"/>
        <v>0</v>
      </c>
      <c r="F56" s="6"/>
    </row>
    <row r="57" spans="1:7" ht="20.100000000000001" customHeight="1" thickBot="1">
      <c r="A57" s="35" t="s">
        <v>107</v>
      </c>
      <c r="B57" s="36"/>
      <c r="C57" s="28">
        <f>SUM(C6:C56)</f>
        <v>160.5446</v>
      </c>
      <c r="D57" s="29">
        <f>SUM(D6:D56)</f>
        <v>160544.6</v>
      </c>
      <c r="G57" s="2"/>
    </row>
    <row r="58" spans="1:7" ht="20.100000000000001" customHeight="1" thickBot="1">
      <c r="A58" s="32" t="s">
        <v>108</v>
      </c>
      <c r="B58" s="33"/>
      <c r="C58" s="27">
        <f>C6+C7+C8+C9+C11+C12+C13+C19+C20+C21+C22+C29+C30+C31+C32+C34+C35+C36+C37+C38+C39+C40+C41+C42+C43+C46</f>
        <v>77.004600000000011</v>
      </c>
      <c r="D58" s="26">
        <f>D6+D7+D8+D9+D11+D12+D13+D19+D20+D21+D22+D29+D30+D31+D32+D34+D35+D36+D37+D38+D39+D40+D41+D42+D43+D46</f>
        <v>77004.600000000006</v>
      </c>
    </row>
    <row r="59" spans="1:7">
      <c r="C59" s="1">
        <f>SUM(C6:C58)</f>
        <v>398.09379999999999</v>
      </c>
    </row>
    <row r="60" spans="1:7">
      <c r="A60" s="25"/>
      <c r="B60" s="3" t="s">
        <v>102</v>
      </c>
    </row>
    <row r="62" spans="1:7" ht="33" customHeight="1"/>
    <row r="65" spans="2:3" ht="26.1" customHeight="1">
      <c r="B65" s="15" t="s">
        <v>103</v>
      </c>
      <c r="C65" s="16">
        <f>D58/D57</f>
        <v>0.47964615440195435</v>
      </c>
    </row>
  </sheetData>
  <mergeCells count="3">
    <mergeCell ref="A58:B58"/>
    <mergeCell ref="A1:D1"/>
    <mergeCell ref="A57:B57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GRZNÁROVÁ Veronika</cp:lastModifiedBy>
  <cp:lastPrinted>2026-02-10T09:32:55Z</cp:lastPrinted>
  <dcterms:created xsi:type="dcterms:W3CDTF">2018-04-09T19:40:20Z</dcterms:created>
  <dcterms:modified xsi:type="dcterms:W3CDTF">2026-02-10T09:33:08Z</dcterms:modified>
</cp:coreProperties>
</file>